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adiawindya\Downloads\"/>
    </mc:Choice>
  </mc:AlternateContent>
  <xr:revisionPtr revIDLastSave="0" documentId="13_ncr:1_{8CBC2749-80CD-43C1-8D21-62E6C0B5D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 Kesiapan S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8" i="1" l="1"/>
</calcChain>
</file>

<file path=xl/sharedStrings.xml><?xml version="1.0" encoding="utf-8"?>
<sst xmlns="http://schemas.openxmlformats.org/spreadsheetml/2006/main" count="82" uniqueCount="45">
  <si>
    <t>CHECKLIST KESIAPAN SOP KEWAJARAN PESANAN</t>
  </si>
  <si>
    <t>Berdasarkan SE BPOM Nomor PW.01.06.3.03.26.03 Tahun 2026 | Deadline Audit: 1 Juli 2026</t>
  </si>
  <si>
    <t>Ringkasan Progress</t>
  </si>
  <si>
    <t>Total Indikator</t>
  </si>
  <si>
    <t>Selesai</t>
  </si>
  <si>
    <t>Persentase Kesiapan</t>
  </si>
  <si>
    <t>No</t>
  </si>
  <si>
    <t>Kategori</t>
  </si>
  <si>
    <t>Item Penilaian / Kriteria</t>
  </si>
  <si>
    <t>Target Pemenuhan</t>
  </si>
  <si>
    <t>Status Kesiapan</t>
  </si>
  <si>
    <t>Catatan / Bukti Pendukung</t>
  </si>
  <si>
    <t>1</t>
  </si>
  <si>
    <t>Kelengkapan SOP</t>
  </si>
  <si>
    <t>SOP kewajaran pesanan sudah terdokumentasi secara tertulis</t>
  </si>
  <si>
    <t>Belum Mulai</t>
  </si>
  <si>
    <t>2</t>
  </si>
  <si>
    <t>Mekanisme skrining 3 tahap (piramida) terdefinisi dalam SOP</t>
  </si>
  <si>
    <t>3</t>
  </si>
  <si>
    <t>Form evaluasi kewajaran sudah tersedia (mengacu form resmi SE BPOM)</t>
  </si>
  <si>
    <t>4</t>
  </si>
  <si>
    <t>Personil dan tanggung jawab di setiap tahap sudah ditetapkan</t>
  </si>
  <si>
    <t>5</t>
  </si>
  <si>
    <t>Mekanisme eskalasi ke APJ dan ke BPOM sudah tercantum</t>
  </si>
  <si>
    <t>6</t>
  </si>
  <si>
    <t>SOP sudah disosialisasikan ke seluruh staf yang menangani SP</t>
  </si>
  <si>
    <t>7</t>
  </si>
  <si>
    <t>Implementasi Harian</t>
  </si>
  <si>
    <t>Semua SP yang masuk melewati skrining Tahap 1 sebelum diproses</t>
  </si>
  <si>
    <t>8</t>
  </si>
  <si>
    <t>SP dengan anomali sudah dievaluasi di Tahap 2 dengan pertimbangan 5 dimensi dari SE</t>
  </si>
  <si>
    <t>9</t>
  </si>
  <si>
    <t>Form evaluasi diisi dan disahkan APJ untuk setiap pesanan yang melewati Tahap 2 dan 3</t>
  </si>
  <si>
    <t>10</t>
  </si>
  <si>
    <t>Antibiotika juga masuk dalam scope evaluasi kewajaran (bukan hanya OOT/NPP)</t>
  </si>
  <si>
    <t>11</t>
  </si>
  <si>
    <t>Kesiapan Audit</t>
  </si>
  <si>
    <t>Rekaman form evaluasi kewajaran tersimpan dan dapat diakses</t>
  </si>
  <si>
    <t>12</t>
  </si>
  <si>
    <t>Rekaman penolakan pesanan tersedia lengkap dengan alasan</t>
  </si>
  <si>
    <t>13</t>
  </si>
  <si>
    <t>APJ bisa menjelaskan kriteria dan proses evaluasi kepada auditor</t>
  </si>
  <si>
    <t>14</t>
  </si>
  <si>
    <t>SOP sudah disesuaikan dengan SE BPOM Nomor PW.01.06.3.03.26.03 Tahun 2026</t>
  </si>
  <si>
    <t>Dalam Proses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</si>
</sst>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b/>
      <sz val="16"/>
      <color rgb="FF1166D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0"/>
      <color rgb="FF5959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166D8"/>
        <bgColor rgb="FF1F4E79"/>
      </patternFill>
    </fill>
    <fill>
      <patternFill patternType="solid">
        <fgColor rgb="FF00B050"/>
        <bgColor rgb="FFD9E1F2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D9D9D9"/>
      </right>
      <top style="medium">
        <color indexed="64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medium">
        <color indexed="64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5" borderId="0" xfId="0" applyFont="1" applyFill="1" applyAlignment="1">
      <alignment horizontal="left" vertical="center" wrapText="1"/>
    </xf>
    <xf numFmtId="0" fontId="7" fillId="6" borderId="0" xfId="0" applyFont="1" applyFill="1"/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sz val="10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10"/>
        <color rgb="FF7F6000"/>
        <name val="Arial"/>
      </font>
      <fill>
        <patternFill patternType="solid">
          <fgColor rgb="FFFFF2CC"/>
          <bgColor rgb="FFFFF2CC"/>
        </patternFill>
      </fill>
    </dxf>
    <dxf>
      <font>
        <b/>
        <sz val="10"/>
        <color rgb="FFC65911"/>
        <name val="Arial"/>
      </font>
      <fill>
        <patternFill patternType="solid">
          <fgColor rgb="FFFCE4D6"/>
          <bgColor rgb="FFFCE4D6"/>
        </patternFill>
      </fill>
    </dxf>
  </dxfs>
  <tableStyles count="0" defaultTableStyle="TableStyleMedium9" defaultPivotStyle="PivotStyleLight16"/>
  <colors>
    <mruColors>
      <color rgb="FF1166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357186</xdr:colOff>
      <xdr:row>0</xdr:row>
      <xdr:rowOff>151856</xdr:rowOff>
    </xdr:from>
    <xdr:to>
      <xdr:col>6</xdr:col>
      <xdr:colOff>1916905</xdr:colOff>
      <xdr:row>2</xdr:row>
      <xdr:rowOff>152002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392F8-E12B-D193-5495-2545EC4F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4155" y="151856"/>
          <a:ext cx="1559719" cy="44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zoomScale="80" zoomScaleNormal="80" workbookViewId="0">
      <selection activeCell="J18" sqref="J18"/>
    </sheetView>
  </sheetViews>
  <sheetFormatPr defaultRowHeight="14.25" x14ac:dyDescent="0.2"/>
  <cols>
    <col min="1" max="1" width="3" style="1" customWidth="1"/>
    <col min="2" max="3" width="22" style="1" customWidth="1"/>
    <col min="4" max="4" width="65" style="1" customWidth="1"/>
    <col min="5" max="5" width="22.85546875" style="1" customWidth="1"/>
    <col min="6" max="6" width="19.42578125" style="1" customWidth="1"/>
    <col min="7" max="7" width="35" style="1" customWidth="1"/>
    <col min="8" max="16384" width="9.140625" style="1"/>
  </cols>
  <sheetData>
    <row r="2" spans="2:7" ht="20.25" x14ac:dyDescent="0.3">
      <c r="B2" s="4" t="s">
        <v>0</v>
      </c>
    </row>
    <row r="3" spans="2:7" x14ac:dyDescent="0.2">
      <c r="B3" s="7" t="s">
        <v>1</v>
      </c>
    </row>
    <row r="5" spans="2:7" x14ac:dyDescent="0.2">
      <c r="B5" s="5" t="s">
        <v>2</v>
      </c>
      <c r="C5" s="6"/>
    </row>
    <row r="6" spans="2:7" x14ac:dyDescent="0.2">
      <c r="B6" s="2" t="s">
        <v>3</v>
      </c>
      <c r="C6" s="3">
        <f>COUNTA(C10:C23)</f>
        <v>14</v>
      </c>
    </row>
    <row r="7" spans="2:7" x14ac:dyDescent="0.2">
      <c r="B7" s="2" t="s">
        <v>4</v>
      </c>
      <c r="C7" s="3">
        <f>COUNTIF(E10:E23, "Selesai")</f>
        <v>5</v>
      </c>
    </row>
    <row r="8" spans="2:7" ht="15" thickBot="1" x14ac:dyDescent="0.25">
      <c r="B8" s="12" t="s">
        <v>5</v>
      </c>
      <c r="C8" s="13">
        <f>IF(C6&gt;0, C7/C6, 0)</f>
        <v>0.35714285714285715</v>
      </c>
    </row>
    <row r="9" spans="2:7" ht="27.95" customHeight="1" thickBot="1" x14ac:dyDescent="0.25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8" t="s">
        <v>11</v>
      </c>
    </row>
    <row r="10" spans="2:7" ht="24" customHeight="1" x14ac:dyDescent="0.2">
      <c r="B10" s="14" t="s">
        <v>12</v>
      </c>
      <c r="C10" s="15" t="s">
        <v>13</v>
      </c>
      <c r="D10" s="15" t="s">
        <v>14</v>
      </c>
      <c r="E10" s="14" t="s">
        <v>4</v>
      </c>
      <c r="F10" s="15" t="s">
        <v>15</v>
      </c>
      <c r="G10" s="15"/>
    </row>
    <row r="11" spans="2:7" ht="24" customHeight="1" x14ac:dyDescent="0.2">
      <c r="B11" s="10" t="s">
        <v>16</v>
      </c>
      <c r="C11" s="11" t="s">
        <v>13</v>
      </c>
      <c r="D11" s="11" t="s">
        <v>17</v>
      </c>
      <c r="E11" s="10" t="s">
        <v>44</v>
      </c>
      <c r="F11" s="11" t="s">
        <v>15</v>
      </c>
      <c r="G11" s="11"/>
    </row>
    <row r="12" spans="2:7" ht="24" customHeight="1" x14ac:dyDescent="0.2">
      <c r="B12" s="8" t="s">
        <v>18</v>
      </c>
      <c r="C12" s="9" t="s">
        <v>13</v>
      </c>
      <c r="D12" s="9" t="s">
        <v>19</v>
      </c>
      <c r="E12" s="8" t="s">
        <v>15</v>
      </c>
      <c r="F12" s="9" t="s">
        <v>15</v>
      </c>
      <c r="G12" s="9"/>
    </row>
    <row r="13" spans="2:7" ht="24" customHeight="1" x14ac:dyDescent="0.2">
      <c r="B13" s="10" t="s">
        <v>20</v>
      </c>
      <c r="C13" s="11" t="s">
        <v>13</v>
      </c>
      <c r="D13" s="11" t="s">
        <v>21</v>
      </c>
      <c r="E13" s="10" t="s">
        <v>15</v>
      </c>
      <c r="F13" s="11" t="s">
        <v>15</v>
      </c>
      <c r="G13" s="11"/>
    </row>
    <row r="14" spans="2:7" ht="24" customHeight="1" x14ac:dyDescent="0.2">
      <c r="B14" s="8" t="s">
        <v>22</v>
      </c>
      <c r="C14" s="9" t="s">
        <v>13</v>
      </c>
      <c r="D14" s="9" t="s">
        <v>23</v>
      </c>
      <c r="E14" s="8" t="s">
        <v>15</v>
      </c>
      <c r="F14" s="9" t="s">
        <v>15</v>
      </c>
      <c r="G14" s="9"/>
    </row>
    <row r="15" spans="2:7" ht="24" customHeight="1" x14ac:dyDescent="0.2">
      <c r="B15" s="10" t="s">
        <v>24</v>
      </c>
      <c r="C15" s="11" t="s">
        <v>13</v>
      </c>
      <c r="D15" s="11" t="s">
        <v>25</v>
      </c>
      <c r="E15" s="10" t="s">
        <v>15</v>
      </c>
      <c r="F15" s="11" t="s">
        <v>15</v>
      </c>
      <c r="G15" s="11"/>
    </row>
    <row r="16" spans="2:7" ht="24" customHeight="1" x14ac:dyDescent="0.2">
      <c r="B16" s="8" t="s">
        <v>26</v>
      </c>
      <c r="C16" s="9" t="s">
        <v>27</v>
      </c>
      <c r="D16" s="9" t="s">
        <v>28</v>
      </c>
      <c r="E16" s="8" t="s">
        <v>4</v>
      </c>
      <c r="F16" s="9" t="s">
        <v>15</v>
      </c>
      <c r="G16" s="9"/>
    </row>
    <row r="17" spans="2:7" ht="24" customHeight="1" x14ac:dyDescent="0.2">
      <c r="B17" s="10" t="s">
        <v>29</v>
      </c>
      <c r="C17" s="11" t="s">
        <v>27</v>
      </c>
      <c r="D17" s="11" t="s">
        <v>30</v>
      </c>
      <c r="E17" s="10" t="s">
        <v>44</v>
      </c>
      <c r="F17" s="11" t="s">
        <v>15</v>
      </c>
      <c r="G17" s="11"/>
    </row>
    <row r="18" spans="2:7" ht="24" customHeight="1" x14ac:dyDescent="0.2">
      <c r="B18" s="8" t="s">
        <v>31</v>
      </c>
      <c r="C18" s="9" t="s">
        <v>27</v>
      </c>
      <c r="D18" s="9" t="s">
        <v>32</v>
      </c>
      <c r="E18" s="8" t="s">
        <v>44</v>
      </c>
      <c r="F18" s="9" t="s">
        <v>15</v>
      </c>
      <c r="G18" s="9"/>
    </row>
    <row r="19" spans="2:7" ht="24" customHeight="1" x14ac:dyDescent="0.2">
      <c r="B19" s="10" t="s">
        <v>33</v>
      </c>
      <c r="C19" s="11" t="s">
        <v>27</v>
      </c>
      <c r="D19" s="11" t="s">
        <v>34</v>
      </c>
      <c r="E19" s="10" t="s">
        <v>4</v>
      </c>
      <c r="F19" s="11" t="s">
        <v>15</v>
      </c>
      <c r="G19" s="11"/>
    </row>
    <row r="20" spans="2:7" ht="24" customHeight="1" x14ac:dyDescent="0.2">
      <c r="B20" s="8" t="s">
        <v>35</v>
      </c>
      <c r="C20" s="9" t="s">
        <v>36</v>
      </c>
      <c r="D20" s="9" t="s">
        <v>37</v>
      </c>
      <c r="E20" s="8" t="s">
        <v>44</v>
      </c>
      <c r="F20" s="9" t="s">
        <v>15</v>
      </c>
      <c r="G20" s="9"/>
    </row>
    <row r="21" spans="2:7" ht="24" customHeight="1" x14ac:dyDescent="0.2">
      <c r="B21" s="10" t="s">
        <v>38</v>
      </c>
      <c r="C21" s="11" t="s">
        <v>36</v>
      </c>
      <c r="D21" s="11" t="s">
        <v>39</v>
      </c>
      <c r="E21" s="10" t="s">
        <v>44</v>
      </c>
      <c r="F21" s="11" t="s">
        <v>15</v>
      </c>
      <c r="G21" s="11"/>
    </row>
    <row r="22" spans="2:7" ht="24" customHeight="1" x14ac:dyDescent="0.2">
      <c r="B22" s="8" t="s">
        <v>40</v>
      </c>
      <c r="C22" s="9" t="s">
        <v>36</v>
      </c>
      <c r="D22" s="9" t="s">
        <v>41</v>
      </c>
      <c r="E22" s="8" t="s">
        <v>4</v>
      </c>
      <c r="F22" s="9" t="s">
        <v>15</v>
      </c>
      <c r="G22" s="9"/>
    </row>
    <row r="23" spans="2:7" ht="24" customHeight="1" x14ac:dyDescent="0.2">
      <c r="B23" s="10" t="s">
        <v>42</v>
      </c>
      <c r="C23" s="11" t="s">
        <v>36</v>
      </c>
      <c r="D23" s="11" t="s">
        <v>43</v>
      </c>
      <c r="E23" s="10" t="s">
        <v>4</v>
      </c>
      <c r="F23" s="11" t="s">
        <v>15</v>
      </c>
      <c r="G23" s="11"/>
    </row>
  </sheetData>
  <mergeCells count="1">
    <mergeCell ref="B5:C5"/>
  </mergeCells>
  <conditionalFormatting sqref="E10:E23">
    <cfRule type="cellIs" dxfId="2" priority="1" operator="equal">
      <formula>"Belum Mulai"</formula>
    </cfRule>
    <cfRule type="cellIs" dxfId="1" priority="2" operator="equal">
      <formula>"Dalam Proses"</formula>
    </cfRule>
    <cfRule type="cellIs" dxfId="0" priority="3" operator="equal">
      <formula>"Selesai"</formula>
    </cfRule>
  </conditionalFormatting>
  <dataValidations count="1">
    <dataValidation type="list" allowBlank="1" errorTitle="Invalid Entry" error="Value must be from the list" promptTitle="Status Kesiapan" prompt="Select status" sqref="E10:E23" xr:uid="{00000000-0002-0000-0000-000000000000}">
      <formula1>"Belum Mulai,Dalam Proses,Selesai"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Kesiapan SOP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nadia windya</cp:lastModifiedBy>
  <dcterms:created xsi:type="dcterms:W3CDTF">2026-06-17T01:05:23Z</dcterms:created>
  <dcterms:modified xsi:type="dcterms:W3CDTF">2026-06-18T04:31:35Z</dcterms:modified>
</cp:coreProperties>
</file>